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Documents\RIALTAS\2022.23 Rialtas\"/>
    </mc:Choice>
  </mc:AlternateContent>
  <bookViews>
    <workbookView xWindow="0" yWindow="0" windowWidth="19200" windowHeight="6900"/>
  </bookViews>
  <sheets>
    <sheet name="05 listing of retrospective pay" sheetId="1" r:id="rId1"/>
  </sheets>
  <calcPr calcId="162913"/>
</workbook>
</file>

<file path=xl/calcChain.xml><?xml version="1.0" encoding="utf-8"?>
<calcChain xmlns="http://schemas.openxmlformats.org/spreadsheetml/2006/main">
  <c r="E59" i="1" l="1"/>
  <c r="E61" i="1" s="1"/>
  <c r="D59" i="1" l="1"/>
  <c r="E63" i="1" s="1"/>
</calcChain>
</file>

<file path=xl/sharedStrings.xml><?xml version="1.0" encoding="utf-8"?>
<sst xmlns="http://schemas.openxmlformats.org/spreadsheetml/2006/main" count="231" uniqueCount="128">
  <si>
    <t>Bank Reconciliation up to 31/05/2022 for Cashbook No 1 - Current Bank A/c</t>
  </si>
  <si>
    <t>Date</t>
  </si>
  <si>
    <t>Cleared</t>
  </si>
  <si>
    <t>R</t>
  </si>
  <si>
    <t>Hewlett Packard</t>
  </si>
  <si>
    <t>Post Office</t>
  </si>
  <si>
    <t>Employee 11</t>
  </si>
  <si>
    <t>HMRC</t>
  </si>
  <si>
    <t>Google</t>
  </si>
  <si>
    <t>Employee 06</t>
  </si>
  <si>
    <t>Employee 07</t>
  </si>
  <si>
    <t>Employee 02</t>
  </si>
  <si>
    <t>West Mercia Electricity</t>
  </si>
  <si>
    <t>Smart Numbers</t>
  </si>
  <si>
    <t>BIFFA</t>
  </si>
  <si>
    <t>London &amp; Zurich</t>
  </si>
  <si>
    <t>Receipt(s) Banked</t>
  </si>
  <si>
    <t>Petty Cash</t>
  </si>
  <si>
    <t>AndyVan</t>
  </si>
  <si>
    <t>GEM</t>
  </si>
  <si>
    <t>Land Registry</t>
  </si>
  <si>
    <t>Wiltshire Council</t>
  </si>
  <si>
    <t>01/05/2022</t>
  </si>
  <si>
    <t>DD5506</t>
  </si>
  <si>
    <t>DD5507</t>
  </si>
  <si>
    <t>03/05/2022</t>
  </si>
  <si>
    <t>DC5010</t>
  </si>
  <si>
    <t>Abbey Decor</t>
  </si>
  <si>
    <t>DC5011</t>
  </si>
  <si>
    <t>Printed4You Ltd</t>
  </si>
  <si>
    <t>04/05/2022</t>
  </si>
  <si>
    <t>DC5012</t>
  </si>
  <si>
    <t>Digital River</t>
  </si>
  <si>
    <t>DC5013</t>
  </si>
  <si>
    <t>Cartridge Save Ltd</t>
  </si>
  <si>
    <t>06/05/2022</t>
  </si>
  <si>
    <t>BSOMAY 11</t>
  </si>
  <si>
    <t>09/05/2022</t>
  </si>
  <si>
    <t>FP3009</t>
  </si>
  <si>
    <t>S Harry</t>
  </si>
  <si>
    <t>FP3010</t>
  </si>
  <si>
    <t>D. Condon</t>
  </si>
  <si>
    <t>FP3011</t>
  </si>
  <si>
    <t>Tisbury History Society</t>
  </si>
  <si>
    <t>FP3012</t>
  </si>
  <si>
    <t>IAC Audit &amp; Consultancy Ltd</t>
  </si>
  <si>
    <t>FP3013</t>
  </si>
  <si>
    <t>IvyBlue Ltd</t>
  </si>
  <si>
    <t>FP3014</t>
  </si>
  <si>
    <t>FP3015</t>
  </si>
  <si>
    <t>DC5014</t>
  </si>
  <si>
    <t>11/05/2022</t>
  </si>
  <si>
    <t xml:space="preserve"> ABG568</t>
  </si>
  <si>
    <t>12/05/2022</t>
  </si>
  <si>
    <t>DC5015</t>
  </si>
  <si>
    <t>OfCom</t>
  </si>
  <si>
    <t>DC5016</t>
  </si>
  <si>
    <t>DC5017</t>
  </si>
  <si>
    <t>CB Skip Hire</t>
  </si>
  <si>
    <t>16/05/2022</t>
  </si>
  <si>
    <t>DC5018</t>
  </si>
  <si>
    <t>UK Office Direct</t>
  </si>
  <si>
    <t>BSOMAY 02</t>
  </si>
  <si>
    <t>BSOMAY 06</t>
  </si>
  <si>
    <t>BSOMAY 07</t>
  </si>
  <si>
    <t>17/05/2022</t>
  </si>
  <si>
    <t>DD5508</t>
  </si>
  <si>
    <t>DC5019</t>
  </si>
  <si>
    <t>DC5020</t>
  </si>
  <si>
    <t>DC5021</t>
  </si>
  <si>
    <t>18/05/2022</t>
  </si>
  <si>
    <t>T2</t>
  </si>
  <si>
    <t>T4</t>
  </si>
  <si>
    <t>Deposit Account</t>
  </si>
  <si>
    <t>DD5509</t>
  </si>
  <si>
    <t>DC5022A</t>
  </si>
  <si>
    <t>DC5022B</t>
  </si>
  <si>
    <t>Ebay</t>
  </si>
  <si>
    <t>DC5023</t>
  </si>
  <si>
    <t>Vinyl Lettering</t>
  </si>
  <si>
    <t>19/05/2022</t>
  </si>
  <si>
    <t>FP3016</t>
  </si>
  <si>
    <t>FP3017</t>
  </si>
  <si>
    <t>FP3018</t>
  </si>
  <si>
    <t>Ertrad Ltd</t>
  </si>
  <si>
    <t>FP3019</t>
  </si>
  <si>
    <t>FP3020</t>
  </si>
  <si>
    <t>FP3021</t>
  </si>
  <si>
    <t>DJ TAPA TAPA</t>
  </si>
  <si>
    <t>20/05/2022</t>
  </si>
  <si>
    <t>T3</t>
  </si>
  <si>
    <t>DD5510</t>
  </si>
  <si>
    <t>DC5024</t>
  </si>
  <si>
    <t>Namesco</t>
  </si>
  <si>
    <t>23/05/2022</t>
  </si>
  <si>
    <t>DD5511</t>
  </si>
  <si>
    <t>DC5025</t>
  </si>
  <si>
    <t>ETSY</t>
  </si>
  <si>
    <t>DC5026</t>
  </si>
  <si>
    <t>25/05/2022</t>
  </si>
  <si>
    <t>DC5027</t>
  </si>
  <si>
    <t>SCREWFIX</t>
  </si>
  <si>
    <t>DC5028</t>
  </si>
  <si>
    <t>Winsones, Sherborne</t>
  </si>
  <si>
    <t>27/05/2022</t>
  </si>
  <si>
    <t>DC5029</t>
  </si>
  <si>
    <t>DC5030</t>
  </si>
  <si>
    <t>DC5031</t>
  </si>
  <si>
    <t>North East Trophies</t>
  </si>
  <si>
    <t>DC5032</t>
  </si>
  <si>
    <t>28/05/2022</t>
  </si>
  <si>
    <t>DC5033</t>
  </si>
  <si>
    <t>MidWest Stationers</t>
  </si>
  <si>
    <t>DC5034</t>
  </si>
  <si>
    <t>Trophiesplusmedals</t>
  </si>
  <si>
    <t>DC5035</t>
  </si>
  <si>
    <t>UK Card Crafts</t>
  </si>
  <si>
    <t>31/05/2022</t>
  </si>
  <si>
    <t>DC5036</t>
  </si>
  <si>
    <t>Rob Beale</t>
  </si>
  <si>
    <t>Reference</t>
  </si>
  <si>
    <t>Received</t>
  </si>
  <si>
    <t>Statement</t>
  </si>
  <si>
    <t xml:space="preserve"> Paid</t>
  </si>
  <si>
    <t>+/-</t>
  </si>
  <si>
    <t xml:space="preserve">Payee Name </t>
  </si>
  <si>
    <t>balance b/f at 01.05.22</t>
  </si>
  <si>
    <t>balance c/f at 31.05.22: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</si>
</sst>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2" fontId="0" fillId="0" borderId="0" xfId="0" applyNumberForma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quotePrefix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/>
    <xf numFmtId="2" fontId="1" fillId="0" borderId="3" xfId="0" applyNumberFormat="1" applyFont="1" applyBorder="1"/>
    <xf numFmtId="0" fontId="1" fillId="0" borderId="0" xfId="0" applyFont="1" applyBorder="1"/>
    <xf numFmtId="2" fontId="1" fillId="0" borderId="0" xfId="0" applyNumberFormat="1" applyFont="1" applyBorder="1" applyProtection="1">
      <protection locked="0"/>
    </xf>
    <xf numFmtId="2" fontId="1" fillId="0" borderId="2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2" fontId="1" fillId="0" borderId="1" xfId="0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topLeftCell="A50" zoomScale="140" zoomScaleNormal="140" workbookViewId="0">
      <selection sqref="A1:J63"/>
    </sheetView>
  </sheetViews>
  <sheetFormatPr defaultRowHeight="15" x14ac:dyDescent="0.25"/>
  <cols>
    <col min="1" max="1" width="12.28515625" customWidth="1"/>
    <col min="2" max="2" width="3" customWidth="1"/>
    <col min="3" max="3" width="11.5703125" customWidth="1"/>
    <col min="4" max="4" width="9.42578125" customWidth="1"/>
    <col min="5" max="6" width="11.28515625" customWidth="1"/>
    <col min="7" max="7" width="0.140625" customWidth="1"/>
    <col min="8" max="8" width="9.140625" hidden="1" customWidth="1"/>
    <col min="9" max="9" width="17.42578125" customWidth="1"/>
  </cols>
  <sheetData>
    <row r="1" spans="1:11" x14ac:dyDescent="0.25">
      <c r="A1" s="1" t="s">
        <v>0</v>
      </c>
      <c r="B1" s="1"/>
      <c r="J1" s="1"/>
    </row>
    <row r="3" spans="1:11" x14ac:dyDescent="0.25">
      <c r="A3" s="4" t="s">
        <v>1</v>
      </c>
      <c r="B3" s="5"/>
      <c r="C3" s="4" t="s">
        <v>120</v>
      </c>
      <c r="D3" s="4" t="s">
        <v>123</v>
      </c>
      <c r="E3" s="4" t="s">
        <v>121</v>
      </c>
      <c r="F3" s="4" t="s">
        <v>122</v>
      </c>
      <c r="G3" s="6" t="s">
        <v>124</v>
      </c>
      <c r="H3" s="5" t="s">
        <v>2</v>
      </c>
      <c r="I3" s="7" t="s">
        <v>125</v>
      </c>
      <c r="J3" s="8"/>
      <c r="K3" s="8"/>
    </row>
    <row r="4" spans="1:11" x14ac:dyDescent="0.25">
      <c r="A4" s="1" t="s">
        <v>22</v>
      </c>
      <c r="C4" s="1" t="s">
        <v>23</v>
      </c>
      <c r="D4" s="2">
        <v>50.05</v>
      </c>
      <c r="F4" s="2">
        <v>50.05</v>
      </c>
      <c r="H4" s="1" t="s">
        <v>3</v>
      </c>
      <c r="I4" s="1" t="s">
        <v>4</v>
      </c>
    </row>
    <row r="5" spans="1:11" x14ac:dyDescent="0.25">
      <c r="A5" s="1" t="s">
        <v>22</v>
      </c>
      <c r="C5" s="1" t="s">
        <v>24</v>
      </c>
      <c r="D5" s="2">
        <v>51.76</v>
      </c>
      <c r="F5" s="2">
        <v>51.76</v>
      </c>
      <c r="H5" s="1" t="s">
        <v>3</v>
      </c>
      <c r="I5" s="1" t="s">
        <v>4</v>
      </c>
    </row>
    <row r="6" spans="1:11" x14ac:dyDescent="0.25">
      <c r="A6" s="1" t="s">
        <v>25</v>
      </c>
      <c r="C6" s="1" t="s">
        <v>26</v>
      </c>
      <c r="D6" s="2">
        <v>5.62</v>
      </c>
      <c r="F6" s="2">
        <v>5.62</v>
      </c>
      <c r="H6" s="1" t="s">
        <v>3</v>
      </c>
      <c r="I6" s="1" t="s">
        <v>27</v>
      </c>
    </row>
    <row r="7" spans="1:11" x14ac:dyDescent="0.25">
      <c r="A7" s="1" t="s">
        <v>25</v>
      </c>
      <c r="C7" s="1" t="s">
        <v>28</v>
      </c>
      <c r="D7" s="2">
        <v>373.2</v>
      </c>
      <c r="F7" s="2">
        <v>373.2</v>
      </c>
      <c r="H7" s="1" t="s">
        <v>3</v>
      </c>
      <c r="I7" s="1" t="s">
        <v>29</v>
      </c>
    </row>
    <row r="8" spans="1:11" x14ac:dyDescent="0.25">
      <c r="A8" s="1" t="s">
        <v>30</v>
      </c>
      <c r="C8" s="1" t="s">
        <v>31</v>
      </c>
      <c r="D8" s="2">
        <v>62.99</v>
      </c>
      <c r="F8" s="2">
        <v>62.99</v>
      </c>
      <c r="H8" s="1" t="s">
        <v>3</v>
      </c>
      <c r="I8" s="1" t="s">
        <v>32</v>
      </c>
    </row>
    <row r="9" spans="1:11" x14ac:dyDescent="0.25">
      <c r="A9" s="1" t="s">
        <v>30</v>
      </c>
      <c r="C9" s="1" t="s">
        <v>33</v>
      </c>
      <c r="D9" s="2">
        <v>763.24</v>
      </c>
      <c r="F9" s="2">
        <v>763.24</v>
      </c>
      <c r="H9" s="1" t="s">
        <v>3</v>
      </c>
      <c r="I9" s="1" t="s">
        <v>34</v>
      </c>
    </row>
    <row r="10" spans="1:11" x14ac:dyDescent="0.25">
      <c r="A10" s="1" t="s">
        <v>35</v>
      </c>
      <c r="C10" s="1" t="s">
        <v>36</v>
      </c>
      <c r="D10" s="2">
        <v>180</v>
      </c>
      <c r="F10" s="2">
        <v>180</v>
      </c>
      <c r="H10" s="1" t="s">
        <v>3</v>
      </c>
      <c r="I10" s="1" t="s">
        <v>6</v>
      </c>
    </row>
    <row r="11" spans="1:11" x14ac:dyDescent="0.25">
      <c r="A11" s="1" t="s">
        <v>37</v>
      </c>
      <c r="C11" s="1" t="s">
        <v>38</v>
      </c>
      <c r="D11" s="2">
        <v>27.2</v>
      </c>
      <c r="F11" s="2">
        <v>27.2</v>
      </c>
      <c r="H11" s="1" t="s">
        <v>3</v>
      </c>
      <c r="I11" s="1" t="s">
        <v>39</v>
      </c>
    </row>
    <row r="12" spans="1:11" x14ac:dyDescent="0.25">
      <c r="A12" s="1" t="s">
        <v>37</v>
      </c>
      <c r="C12" s="1" t="s">
        <v>40</v>
      </c>
      <c r="D12" s="2">
        <v>29.9</v>
      </c>
      <c r="F12" s="2">
        <v>29.9</v>
      </c>
      <c r="H12" s="1" t="s">
        <v>3</v>
      </c>
      <c r="I12" s="1" t="s">
        <v>41</v>
      </c>
    </row>
    <row r="13" spans="1:11" x14ac:dyDescent="0.25">
      <c r="A13" s="1" t="s">
        <v>37</v>
      </c>
      <c r="C13" s="1" t="s">
        <v>42</v>
      </c>
      <c r="D13" s="2">
        <v>101.58</v>
      </c>
      <c r="F13" s="2">
        <v>101.58</v>
      </c>
      <c r="H13" s="1" t="s">
        <v>3</v>
      </c>
      <c r="I13" s="1" t="s">
        <v>43</v>
      </c>
    </row>
    <row r="14" spans="1:11" x14ac:dyDescent="0.25">
      <c r="A14" s="1" t="s">
        <v>37</v>
      </c>
      <c r="C14" s="1" t="s">
        <v>44</v>
      </c>
      <c r="D14" s="2">
        <v>462</v>
      </c>
      <c r="F14" s="2">
        <v>462</v>
      </c>
      <c r="H14" s="1" t="s">
        <v>3</v>
      </c>
      <c r="I14" s="1" t="s">
        <v>45</v>
      </c>
    </row>
    <row r="15" spans="1:11" x14ac:dyDescent="0.25">
      <c r="A15" s="1" t="s">
        <v>37</v>
      </c>
      <c r="C15" s="1" t="s">
        <v>46</v>
      </c>
      <c r="D15" s="2">
        <v>491.85</v>
      </c>
      <c r="F15" s="2">
        <v>491.85</v>
      </c>
      <c r="H15" s="1" t="s">
        <v>3</v>
      </c>
      <c r="I15" s="1" t="s">
        <v>47</v>
      </c>
    </row>
    <row r="16" spans="1:11" x14ac:dyDescent="0.25">
      <c r="A16" s="1" t="s">
        <v>37</v>
      </c>
      <c r="C16" s="1" t="s">
        <v>48</v>
      </c>
      <c r="D16" s="2">
        <v>48.06</v>
      </c>
      <c r="F16" s="2">
        <v>48.06</v>
      </c>
      <c r="H16" s="1" t="s">
        <v>3</v>
      </c>
      <c r="I16" s="1" t="s">
        <v>21</v>
      </c>
    </row>
    <row r="17" spans="1:9" x14ac:dyDescent="0.25">
      <c r="A17" s="1" t="s">
        <v>37</v>
      </c>
      <c r="C17" s="1" t="s">
        <v>49</v>
      </c>
      <c r="D17" s="2">
        <v>80</v>
      </c>
      <c r="F17" s="2">
        <v>80</v>
      </c>
      <c r="H17" s="1" t="s">
        <v>3</v>
      </c>
      <c r="I17" s="1" t="s">
        <v>21</v>
      </c>
    </row>
    <row r="18" spans="1:9" x14ac:dyDescent="0.25">
      <c r="A18" s="1" t="s">
        <v>37</v>
      </c>
      <c r="C18" s="1" t="s">
        <v>50</v>
      </c>
      <c r="D18" s="2">
        <v>1.59</v>
      </c>
      <c r="F18" s="2">
        <v>1.59</v>
      </c>
      <c r="H18" s="1" t="s">
        <v>3</v>
      </c>
      <c r="I18" s="1" t="s">
        <v>8</v>
      </c>
    </row>
    <row r="19" spans="1:9" x14ac:dyDescent="0.25">
      <c r="A19" s="1" t="s">
        <v>51</v>
      </c>
      <c r="C19" s="1" t="s">
        <v>52</v>
      </c>
      <c r="D19" s="3"/>
      <c r="E19" s="2">
        <v>500</v>
      </c>
      <c r="F19" s="2">
        <v>500</v>
      </c>
      <c r="H19" s="1" t="s">
        <v>3</v>
      </c>
      <c r="I19" s="1" t="s">
        <v>16</v>
      </c>
    </row>
    <row r="20" spans="1:9" x14ac:dyDescent="0.25">
      <c r="A20" s="1" t="s">
        <v>53</v>
      </c>
      <c r="C20" s="1" t="s">
        <v>54</v>
      </c>
      <c r="D20" s="2">
        <v>75</v>
      </c>
      <c r="F20" s="2">
        <v>75</v>
      </c>
      <c r="H20" s="1" t="s">
        <v>3</v>
      </c>
      <c r="I20" s="1" t="s">
        <v>55</v>
      </c>
    </row>
    <row r="21" spans="1:9" x14ac:dyDescent="0.25">
      <c r="A21" s="1" t="s">
        <v>53</v>
      </c>
      <c r="C21" s="1" t="s">
        <v>56</v>
      </c>
      <c r="D21" s="2">
        <v>718.04</v>
      </c>
      <c r="F21" s="2">
        <v>718.04</v>
      </c>
      <c r="H21" s="1" t="s">
        <v>3</v>
      </c>
      <c r="I21" s="1" t="s">
        <v>7</v>
      </c>
    </row>
    <row r="22" spans="1:9" x14ac:dyDescent="0.25">
      <c r="A22" s="1" t="s">
        <v>53</v>
      </c>
      <c r="C22" s="1" t="s">
        <v>57</v>
      </c>
      <c r="D22" s="2">
        <v>276</v>
      </c>
      <c r="F22" s="2">
        <v>276</v>
      </c>
      <c r="H22" s="1" t="s">
        <v>3</v>
      </c>
      <c r="I22" s="1" t="s">
        <v>58</v>
      </c>
    </row>
    <row r="23" spans="1:9" x14ac:dyDescent="0.25">
      <c r="A23" s="1" t="s">
        <v>59</v>
      </c>
      <c r="C23" s="1" t="s">
        <v>60</v>
      </c>
      <c r="D23" s="2">
        <v>74.599999999999994</v>
      </c>
      <c r="F23" s="2">
        <v>74.599999999999994</v>
      </c>
      <c r="H23" s="1" t="s">
        <v>3</v>
      </c>
      <c r="I23" s="1" t="s">
        <v>61</v>
      </c>
    </row>
    <row r="24" spans="1:9" x14ac:dyDescent="0.25">
      <c r="A24" s="1" t="s">
        <v>59</v>
      </c>
      <c r="C24" s="1" t="s">
        <v>62</v>
      </c>
      <c r="D24" s="2">
        <v>1595</v>
      </c>
      <c r="F24" s="2">
        <v>1595</v>
      </c>
      <c r="H24" s="1" t="s">
        <v>3</v>
      </c>
      <c r="I24" s="1" t="s">
        <v>11</v>
      </c>
    </row>
    <row r="25" spans="1:9" x14ac:dyDescent="0.25">
      <c r="A25" s="1" t="s">
        <v>59</v>
      </c>
      <c r="C25" s="1" t="s">
        <v>63</v>
      </c>
      <c r="D25" s="2">
        <v>1052.48</v>
      </c>
      <c r="F25" s="2">
        <v>1052.48</v>
      </c>
      <c r="H25" s="1" t="s">
        <v>3</v>
      </c>
      <c r="I25" s="1" t="s">
        <v>9</v>
      </c>
    </row>
    <row r="26" spans="1:9" x14ac:dyDescent="0.25">
      <c r="A26" s="1" t="s">
        <v>59</v>
      </c>
      <c r="C26" s="1" t="s">
        <v>64</v>
      </c>
      <c r="D26" s="2">
        <v>282.36</v>
      </c>
      <c r="F26" s="2">
        <v>282.36</v>
      </c>
      <c r="H26" s="1" t="s">
        <v>3</v>
      </c>
      <c r="I26" s="1" t="s">
        <v>10</v>
      </c>
    </row>
    <row r="27" spans="1:9" x14ac:dyDescent="0.25">
      <c r="A27" s="1" t="s">
        <v>65</v>
      </c>
      <c r="C27" s="1" t="s">
        <v>66</v>
      </c>
      <c r="D27" s="2">
        <v>155.99</v>
      </c>
      <c r="F27" s="2">
        <v>155.99</v>
      </c>
      <c r="H27" s="1" t="s">
        <v>3</v>
      </c>
      <c r="I27" s="1" t="s">
        <v>12</v>
      </c>
    </row>
    <row r="28" spans="1:9" x14ac:dyDescent="0.25">
      <c r="A28" s="1" t="s">
        <v>65</v>
      </c>
      <c r="C28" s="1" t="s">
        <v>67</v>
      </c>
      <c r="D28" s="2">
        <v>360</v>
      </c>
      <c r="F28" s="2">
        <v>360</v>
      </c>
      <c r="H28" s="1" t="s">
        <v>3</v>
      </c>
      <c r="I28" s="1" t="s">
        <v>58</v>
      </c>
    </row>
    <row r="29" spans="1:9" x14ac:dyDescent="0.25">
      <c r="A29" s="1" t="s">
        <v>65</v>
      </c>
      <c r="C29" s="1" t="s">
        <v>68</v>
      </c>
      <c r="D29" s="2">
        <v>3</v>
      </c>
      <c r="F29" s="2">
        <v>3</v>
      </c>
      <c r="H29" s="1" t="s">
        <v>3</v>
      </c>
      <c r="I29" s="1" t="s">
        <v>20</v>
      </c>
    </row>
    <row r="30" spans="1:9" x14ac:dyDescent="0.25">
      <c r="A30" s="1" t="s">
        <v>65</v>
      </c>
      <c r="C30" s="1" t="s">
        <v>69</v>
      </c>
      <c r="D30" s="2">
        <v>3</v>
      </c>
      <c r="F30" s="2">
        <v>3</v>
      </c>
      <c r="H30" s="1" t="s">
        <v>3</v>
      </c>
      <c r="I30" s="1" t="s">
        <v>20</v>
      </c>
    </row>
    <row r="31" spans="1:9" x14ac:dyDescent="0.25">
      <c r="A31" s="1" t="s">
        <v>70</v>
      </c>
      <c r="C31" s="1" t="s">
        <v>71</v>
      </c>
      <c r="D31" s="2">
        <v>100</v>
      </c>
      <c r="F31" s="2">
        <v>100</v>
      </c>
      <c r="H31" s="1" t="s">
        <v>3</v>
      </c>
      <c r="I31" s="1" t="s">
        <v>17</v>
      </c>
    </row>
    <row r="32" spans="1:9" x14ac:dyDescent="0.25">
      <c r="A32" s="1" t="s">
        <v>70</v>
      </c>
      <c r="C32" s="1" t="s">
        <v>72</v>
      </c>
      <c r="D32" s="2">
        <v>19500</v>
      </c>
      <c r="F32" s="2">
        <v>19500</v>
      </c>
      <c r="H32" s="1" t="s">
        <v>3</v>
      </c>
      <c r="I32" s="1" t="s">
        <v>73</v>
      </c>
    </row>
    <row r="33" spans="1:9" x14ac:dyDescent="0.25">
      <c r="A33" s="1" t="s">
        <v>70</v>
      </c>
      <c r="C33" s="1" t="s">
        <v>74</v>
      </c>
      <c r="D33" s="2">
        <v>121.02</v>
      </c>
      <c r="F33" s="2">
        <v>121.02</v>
      </c>
      <c r="H33" s="1" t="s">
        <v>3</v>
      </c>
      <c r="I33" s="1" t="s">
        <v>13</v>
      </c>
    </row>
    <row r="34" spans="1:9" x14ac:dyDescent="0.25">
      <c r="A34" s="1" t="s">
        <v>70</v>
      </c>
      <c r="C34" s="1" t="s">
        <v>75</v>
      </c>
      <c r="D34" s="2">
        <v>68</v>
      </c>
      <c r="F34" s="2">
        <v>68</v>
      </c>
      <c r="H34" s="1" t="s">
        <v>3</v>
      </c>
      <c r="I34" s="1" t="s">
        <v>5</v>
      </c>
    </row>
    <row r="35" spans="1:9" x14ac:dyDescent="0.25">
      <c r="A35" s="1" t="s">
        <v>70</v>
      </c>
      <c r="C35" s="1" t="s">
        <v>76</v>
      </c>
      <c r="D35" s="2">
        <v>0.99</v>
      </c>
      <c r="F35" s="2">
        <v>0.99</v>
      </c>
      <c r="H35" s="1" t="s">
        <v>3</v>
      </c>
      <c r="I35" s="1" t="s">
        <v>77</v>
      </c>
    </row>
    <row r="36" spans="1:9" x14ac:dyDescent="0.25">
      <c r="A36" s="1" t="s">
        <v>70</v>
      </c>
      <c r="C36" s="1" t="s">
        <v>78</v>
      </c>
      <c r="D36" s="2">
        <v>33.520000000000003</v>
      </c>
      <c r="F36" s="2">
        <v>33.520000000000003</v>
      </c>
      <c r="H36" s="1" t="s">
        <v>3</v>
      </c>
      <c r="I36" s="1" t="s">
        <v>79</v>
      </c>
    </row>
    <row r="37" spans="1:9" x14ac:dyDescent="0.25">
      <c r="A37" s="1" t="s">
        <v>80</v>
      </c>
      <c r="C37" s="1" t="s">
        <v>81</v>
      </c>
      <c r="D37" s="2">
        <v>71.75</v>
      </c>
      <c r="F37" s="2">
        <v>71.75</v>
      </c>
      <c r="H37" s="1" t="s">
        <v>3</v>
      </c>
      <c r="I37" s="1" t="s">
        <v>18</v>
      </c>
    </row>
    <row r="38" spans="1:9" x14ac:dyDescent="0.25">
      <c r="A38" s="1" t="s">
        <v>80</v>
      </c>
      <c r="C38" s="1" t="s">
        <v>82</v>
      </c>
      <c r="D38" s="2">
        <v>70</v>
      </c>
      <c r="F38" s="2">
        <v>70</v>
      </c>
      <c r="H38" s="1" t="s">
        <v>3</v>
      </c>
      <c r="I38" s="1" t="s">
        <v>19</v>
      </c>
    </row>
    <row r="39" spans="1:9" x14ac:dyDescent="0.25">
      <c r="A39" s="1" t="s">
        <v>80</v>
      </c>
      <c r="C39" s="1" t="s">
        <v>83</v>
      </c>
      <c r="D39" s="2">
        <v>100</v>
      </c>
      <c r="F39" s="2">
        <v>100</v>
      </c>
      <c r="H39" s="1" t="s">
        <v>3</v>
      </c>
      <c r="I39" s="1" t="s">
        <v>84</v>
      </c>
    </row>
    <row r="40" spans="1:9" x14ac:dyDescent="0.25">
      <c r="A40" s="1" t="s">
        <v>80</v>
      </c>
      <c r="C40" s="1" t="s">
        <v>85</v>
      </c>
      <c r="D40" s="2">
        <v>270</v>
      </c>
      <c r="F40" s="2">
        <v>270</v>
      </c>
      <c r="H40" s="1" t="s">
        <v>3</v>
      </c>
      <c r="I40" s="1" t="s">
        <v>19</v>
      </c>
    </row>
    <row r="41" spans="1:9" x14ac:dyDescent="0.25">
      <c r="A41" s="1" t="s">
        <v>80</v>
      </c>
      <c r="C41" s="1" t="s">
        <v>86</v>
      </c>
      <c r="D41" s="2">
        <v>38.5</v>
      </c>
      <c r="F41" s="2">
        <v>38.5</v>
      </c>
      <c r="H41" s="1" t="s">
        <v>3</v>
      </c>
      <c r="I41" s="1" t="s">
        <v>21</v>
      </c>
    </row>
    <row r="42" spans="1:9" x14ac:dyDescent="0.25">
      <c r="A42" s="1" t="s">
        <v>80</v>
      </c>
      <c r="C42" s="1" t="s">
        <v>87</v>
      </c>
      <c r="D42" s="2">
        <v>150</v>
      </c>
      <c r="F42" s="2">
        <v>150</v>
      </c>
      <c r="H42" s="1" t="s">
        <v>3</v>
      </c>
      <c r="I42" s="1" t="s">
        <v>88</v>
      </c>
    </row>
    <row r="43" spans="1:9" x14ac:dyDescent="0.25">
      <c r="A43" s="1" t="s">
        <v>89</v>
      </c>
      <c r="C43" s="1" t="s">
        <v>90</v>
      </c>
      <c r="D43" s="2">
        <v>200</v>
      </c>
      <c r="F43" s="2">
        <v>200</v>
      </c>
      <c r="H43" s="1" t="s">
        <v>3</v>
      </c>
      <c r="I43" s="1" t="s">
        <v>17</v>
      </c>
    </row>
    <row r="44" spans="1:9" x14ac:dyDescent="0.25">
      <c r="A44" s="1" t="s">
        <v>89</v>
      </c>
      <c r="C44" s="1" t="s">
        <v>91</v>
      </c>
      <c r="D44" s="2">
        <v>95.98</v>
      </c>
      <c r="F44" s="2">
        <v>95.98</v>
      </c>
      <c r="H44" s="1" t="s">
        <v>3</v>
      </c>
      <c r="I44" s="1" t="s">
        <v>15</v>
      </c>
    </row>
    <row r="45" spans="1:9" x14ac:dyDescent="0.25">
      <c r="A45" s="1" t="s">
        <v>89</v>
      </c>
      <c r="C45" s="1" t="s">
        <v>92</v>
      </c>
      <c r="D45" s="2">
        <v>47.99</v>
      </c>
      <c r="F45" s="2">
        <v>47.99</v>
      </c>
      <c r="H45" s="1" t="s">
        <v>3</v>
      </c>
      <c r="I45" s="1" t="s">
        <v>93</v>
      </c>
    </row>
    <row r="46" spans="1:9" x14ac:dyDescent="0.25">
      <c r="A46" s="1" t="s">
        <v>94</v>
      </c>
      <c r="C46" s="1" t="s">
        <v>95</v>
      </c>
      <c r="D46" s="2">
        <v>224.36</v>
      </c>
      <c r="F46" s="2">
        <v>224.36</v>
      </c>
      <c r="H46" s="1" t="s">
        <v>3</v>
      </c>
      <c r="I46" s="1" t="s">
        <v>14</v>
      </c>
    </row>
    <row r="47" spans="1:9" x14ac:dyDescent="0.25">
      <c r="A47" s="1" t="s">
        <v>94</v>
      </c>
      <c r="C47" s="1" t="s">
        <v>96</v>
      </c>
      <c r="D47" s="2">
        <v>4.1900000000000004</v>
      </c>
      <c r="F47" s="2">
        <v>4.1900000000000004</v>
      </c>
      <c r="H47" s="1" t="s">
        <v>3</v>
      </c>
      <c r="I47" s="1" t="s">
        <v>97</v>
      </c>
    </row>
    <row r="48" spans="1:9" x14ac:dyDescent="0.25">
      <c r="A48" s="1" t="s">
        <v>94</v>
      </c>
      <c r="C48" s="1" t="s">
        <v>98</v>
      </c>
      <c r="D48" s="2">
        <v>4.2</v>
      </c>
      <c r="F48" s="2">
        <v>4.2</v>
      </c>
      <c r="H48" s="1" t="s">
        <v>3</v>
      </c>
      <c r="I48" s="1" t="s">
        <v>97</v>
      </c>
    </row>
    <row r="49" spans="1:9" x14ac:dyDescent="0.25">
      <c r="A49" s="1" t="s">
        <v>99</v>
      </c>
      <c r="C49" s="1" t="s">
        <v>100</v>
      </c>
      <c r="D49" s="2">
        <v>27.99</v>
      </c>
      <c r="F49" s="2">
        <v>27.99</v>
      </c>
      <c r="H49" s="1" t="s">
        <v>3</v>
      </c>
      <c r="I49" s="1" t="s">
        <v>101</v>
      </c>
    </row>
    <row r="50" spans="1:9" x14ac:dyDescent="0.25">
      <c r="A50" s="1" t="s">
        <v>99</v>
      </c>
      <c r="C50" s="1" t="s">
        <v>102</v>
      </c>
      <c r="D50" s="2">
        <v>160</v>
      </c>
      <c r="F50" s="2">
        <v>160</v>
      </c>
      <c r="H50" s="1" t="s">
        <v>3</v>
      </c>
      <c r="I50" s="1" t="s">
        <v>103</v>
      </c>
    </row>
    <row r="51" spans="1:9" x14ac:dyDescent="0.25">
      <c r="A51" s="1" t="s">
        <v>104</v>
      </c>
      <c r="C51" s="1" t="s">
        <v>105</v>
      </c>
      <c r="D51" s="2">
        <v>6</v>
      </c>
      <c r="F51" s="2">
        <v>6</v>
      </c>
      <c r="H51" s="1" t="s">
        <v>3</v>
      </c>
      <c r="I51" s="1" t="s">
        <v>20</v>
      </c>
    </row>
    <row r="52" spans="1:9" x14ac:dyDescent="0.25">
      <c r="A52" s="1" t="s">
        <v>104</v>
      </c>
      <c r="C52" s="1" t="s">
        <v>106</v>
      </c>
      <c r="D52" s="2">
        <v>6</v>
      </c>
      <c r="F52" s="2">
        <v>6</v>
      </c>
      <c r="H52" s="1" t="s">
        <v>3</v>
      </c>
      <c r="I52" s="1" t="s">
        <v>20</v>
      </c>
    </row>
    <row r="53" spans="1:9" x14ac:dyDescent="0.25">
      <c r="A53" s="1" t="s">
        <v>104</v>
      </c>
      <c r="C53" s="1" t="s">
        <v>107</v>
      </c>
      <c r="D53" s="2">
        <v>13.2</v>
      </c>
      <c r="F53" s="2">
        <v>13.2</v>
      </c>
      <c r="H53" s="1" t="s">
        <v>3</v>
      </c>
      <c r="I53" s="1" t="s">
        <v>108</v>
      </c>
    </row>
    <row r="54" spans="1:9" x14ac:dyDescent="0.25">
      <c r="A54" s="1" t="s">
        <v>104</v>
      </c>
      <c r="C54" s="1" t="s">
        <v>109</v>
      </c>
      <c r="D54" s="2">
        <v>17.98</v>
      </c>
      <c r="F54" s="2">
        <v>17.98</v>
      </c>
      <c r="H54" s="1" t="s">
        <v>3</v>
      </c>
      <c r="I54" s="1" t="s">
        <v>101</v>
      </c>
    </row>
    <row r="55" spans="1:9" x14ac:dyDescent="0.25">
      <c r="A55" s="1" t="s">
        <v>110</v>
      </c>
      <c r="C55" s="1" t="s">
        <v>111</v>
      </c>
      <c r="D55" s="2">
        <v>9.9499999999999993</v>
      </c>
      <c r="F55" s="2">
        <v>9.9499999999999993</v>
      </c>
      <c r="H55" s="1" t="s">
        <v>3</v>
      </c>
      <c r="I55" s="1" t="s">
        <v>112</v>
      </c>
    </row>
    <row r="56" spans="1:9" x14ac:dyDescent="0.25">
      <c r="A56" s="1" t="s">
        <v>110</v>
      </c>
      <c r="C56" s="1" t="s">
        <v>113</v>
      </c>
      <c r="D56" s="2">
        <v>32.78</v>
      </c>
      <c r="F56" s="2">
        <v>32.78</v>
      </c>
      <c r="H56" s="1" t="s">
        <v>3</v>
      </c>
      <c r="I56" s="1" t="s">
        <v>114</v>
      </c>
    </row>
    <row r="57" spans="1:9" x14ac:dyDescent="0.25">
      <c r="A57" s="1" t="s">
        <v>110</v>
      </c>
      <c r="C57" s="1" t="s">
        <v>115</v>
      </c>
      <c r="D57" s="2">
        <v>6</v>
      </c>
      <c r="F57" s="2">
        <v>6</v>
      </c>
      <c r="H57" s="1" t="s">
        <v>3</v>
      </c>
      <c r="I57" s="1" t="s">
        <v>116</v>
      </c>
    </row>
    <row r="58" spans="1:9" x14ac:dyDescent="0.25">
      <c r="A58" s="1" t="s">
        <v>117</v>
      </c>
      <c r="C58" s="1" t="s">
        <v>118</v>
      </c>
      <c r="D58" s="2">
        <v>192</v>
      </c>
      <c r="F58" s="2">
        <v>192</v>
      </c>
      <c r="H58" s="1" t="s">
        <v>3</v>
      </c>
      <c r="I58" s="1" t="s">
        <v>119</v>
      </c>
    </row>
    <row r="59" spans="1:9" x14ac:dyDescent="0.25">
      <c r="C59" s="10"/>
      <c r="D59" s="12">
        <f>SUM(D4:D58)</f>
        <v>28896.910000000003</v>
      </c>
      <c r="E59" s="12">
        <f>SUM(E4:E58)</f>
        <v>500</v>
      </c>
    </row>
    <row r="60" spans="1:9" x14ac:dyDescent="0.25">
      <c r="C60" s="13" t="s">
        <v>126</v>
      </c>
      <c r="D60" s="11"/>
      <c r="E60" s="14">
        <v>155572.26</v>
      </c>
    </row>
    <row r="61" spans="1:9" x14ac:dyDescent="0.25">
      <c r="C61" s="10"/>
      <c r="D61" s="11"/>
      <c r="E61" s="11">
        <f>SUM(E59:E60)</f>
        <v>156072.26</v>
      </c>
    </row>
    <row r="62" spans="1:9" x14ac:dyDescent="0.25">
      <c r="C62" s="10"/>
      <c r="D62" s="11"/>
      <c r="E62" s="11"/>
    </row>
    <row r="63" spans="1:9" ht="15.75" thickBot="1" x14ac:dyDescent="0.3">
      <c r="C63" s="15" t="s">
        <v>127</v>
      </c>
      <c r="D63" s="10"/>
      <c r="E63" s="9">
        <f>E61-D59</f>
        <v>127175.35</v>
      </c>
    </row>
    <row r="64" spans="1:9" ht="15.75" thickTop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 listing of retrospective pay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Sandra Harry</cp:lastModifiedBy>
  <cp:lastPrinted>2022-07-01T17:49:16Z</cp:lastPrinted>
  <dcterms:created xsi:type="dcterms:W3CDTF">2022-07-01T15:39:32Z</dcterms:created>
  <dcterms:modified xsi:type="dcterms:W3CDTF">2022-07-01T17:55:27Z</dcterms:modified>
</cp:coreProperties>
</file>